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ue-\OneDrive\デスクトップ\HPキャリア用\"/>
    </mc:Choice>
  </mc:AlternateContent>
  <xr:revisionPtr revIDLastSave="0" documentId="8_{0948DCBF-46CE-4CC1-B007-7DAD37390E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" sheetId="1" r:id="rId1"/>
  </sheets>
  <calcPr calcId="191029"/>
</workbook>
</file>

<file path=xl/calcChain.xml><?xml version="1.0" encoding="utf-8"?>
<calcChain xmlns="http://schemas.openxmlformats.org/spreadsheetml/2006/main">
  <c r="M8" i="1" l="1"/>
  <c r="P8" i="1"/>
  <c r="S8" i="1"/>
  <c r="V8" i="1"/>
  <c r="Y8" i="1"/>
  <c r="AB8" i="1"/>
  <c r="AE8" i="1"/>
  <c r="AH8" i="1"/>
  <c r="AK8" i="1"/>
  <c r="AN8" i="1"/>
  <c r="AQ8" i="1"/>
  <c r="AT8" i="1"/>
  <c r="M9" i="1"/>
  <c r="P9" i="1" l="1"/>
  <c r="S9" i="1" s="1"/>
  <c r="V9" i="1" l="1"/>
  <c r="Y9" i="1" s="1"/>
  <c r="AB9" i="1" s="1"/>
  <c r="AE9" i="1" l="1"/>
  <c r="AH9" i="1" l="1"/>
  <c r="AK9" i="1" s="1"/>
  <c r="AN9" i="1" l="1"/>
  <c r="AQ9" i="1" s="1"/>
  <c r="AT9" i="1" l="1"/>
</calcChain>
</file>

<file path=xl/sharedStrings.xml><?xml version="1.0" encoding="utf-8"?>
<sst xmlns="http://schemas.openxmlformats.org/spreadsheetml/2006/main" count="58" uniqueCount="45">
  <si>
    <t>検　収</t>
    <rPh sb="0" eb="1">
      <t>ケン</t>
    </rPh>
    <rPh sb="2" eb="3">
      <t>オサム</t>
    </rPh>
    <phoneticPr fontId="3"/>
  </si>
  <si>
    <t>大学処理欄</t>
    <rPh sb="0" eb="2">
      <t>ダイガク</t>
    </rPh>
    <rPh sb="2" eb="4">
      <t>ショリ</t>
    </rPh>
    <rPh sb="4" eb="5">
      <t>ラン</t>
    </rPh>
    <phoneticPr fontId="3"/>
  </si>
  <si>
    <t>合　　　　計</t>
    <rPh sb="0" eb="1">
      <t>ゴウ</t>
    </rPh>
    <rPh sb="5" eb="6">
      <t>ケイ</t>
    </rPh>
    <phoneticPr fontId="3"/>
  </si>
  <si>
    <t>・ 　・</t>
    <phoneticPr fontId="3"/>
  </si>
  <si>
    <t>納入年月日</t>
    <rPh sb="0" eb="2">
      <t>ノウニュウ</t>
    </rPh>
    <rPh sb="2" eb="5">
      <t>ネンガッピ</t>
    </rPh>
    <phoneticPr fontId="3"/>
  </si>
  <si>
    <t>金　　額</t>
    <rPh sb="0" eb="1">
      <t>キン</t>
    </rPh>
    <rPh sb="3" eb="4">
      <t>ガク</t>
    </rPh>
    <phoneticPr fontId="3"/>
  </si>
  <si>
    <t>単　　価</t>
    <rPh sb="0" eb="1">
      <t>タン</t>
    </rPh>
    <rPh sb="3" eb="4">
      <t>アタイ</t>
    </rPh>
    <phoneticPr fontId="3"/>
  </si>
  <si>
    <t>数　　量</t>
    <rPh sb="0" eb="1">
      <t>カズ</t>
    </rPh>
    <rPh sb="3" eb="4">
      <t>リョウ</t>
    </rPh>
    <phoneticPr fontId="3"/>
  </si>
  <si>
    <t>品名または名称・規格</t>
    <rPh sb="0" eb="2">
      <t>ヒンメイ</t>
    </rPh>
    <rPh sb="5" eb="7">
      <t>メイショウ</t>
    </rPh>
    <rPh sb="8" eb="10">
      <t>キカク</t>
    </rPh>
    <phoneticPr fontId="3"/>
  </si>
  <si>
    <t>№</t>
    <phoneticPr fontId="3"/>
  </si>
  <si>
    <t>請求№</t>
    <rPh sb="0" eb="2">
      <t>セイキュウ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</si>
  <si>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</si>
  <si>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</si>
  <si>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</si>
  <si>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請求日</t>
    <rPh sb="0" eb="2">
      <t>セイキュウ</t>
    </rPh>
    <rPh sb="2" eb="3">
      <t>ビ</t>
    </rPh>
    <phoneticPr fontId="3"/>
  </si>
  <si>
    <t>口座名義
(ｶﾀｶﾅで)</t>
    <rPh sb="0" eb="2">
      <t>コウザ</t>
    </rPh>
    <rPh sb="2" eb="4">
      <t>メイギ</t>
    </rPh>
    <phoneticPr fontId="3"/>
  </si>
  <si>
    <t>－</t>
    <phoneticPr fontId="3"/>
  </si>
  <si>
    <t>電話番号</t>
    <rPh sb="0" eb="2">
      <t>デンワ</t>
    </rPh>
    <rPh sb="2" eb="4">
      <t>バンゴウ</t>
    </rPh>
    <phoneticPr fontId="3"/>
  </si>
  <si>
    <t>番号</t>
    <rPh sb="0" eb="1">
      <t>バン</t>
    </rPh>
    <rPh sb="1" eb="2">
      <t>ゴウ</t>
    </rPh>
    <phoneticPr fontId="3"/>
  </si>
  <si>
    <t>種別</t>
    <rPh sb="0" eb="2">
      <t>シュベツ</t>
    </rPh>
    <phoneticPr fontId="3"/>
  </si>
  <si>
    <t>支店名</t>
    <rPh sb="0" eb="3">
      <t>シテンメイ</t>
    </rPh>
    <phoneticPr fontId="3"/>
  </si>
  <si>
    <t>氏名</t>
    <rPh sb="0" eb="2">
      <t>シメイ</t>
    </rPh>
    <phoneticPr fontId="3"/>
  </si>
  <si>
    <t>フリガナ</t>
    <phoneticPr fontId="3"/>
  </si>
  <si>
    <t>銀行名</t>
    <rPh sb="0" eb="3">
      <t>ギンコウメイ</t>
    </rPh>
    <phoneticPr fontId="3"/>
  </si>
  <si>
    <t>住所</t>
    <rPh sb="0" eb="2">
      <t>ジュウショ</t>
    </rPh>
    <phoneticPr fontId="3"/>
  </si>
  <si>
    <t>振込み先</t>
    <rPh sb="0" eb="2">
      <t>フリコ</t>
    </rPh>
    <rPh sb="3" eb="4">
      <t>サキ</t>
    </rPh>
    <phoneticPr fontId="3"/>
  </si>
  <si>
    <t>※預金通帳をご確認のうえご記入下さい。</t>
    <rPh sb="1" eb="3">
      <t>ヨキン</t>
    </rPh>
    <rPh sb="3" eb="5">
      <t>ツウチョウ</t>
    </rPh>
    <rPh sb="7" eb="9">
      <t>カクニン</t>
    </rPh>
    <rPh sb="13" eb="15">
      <t>キニュウ</t>
    </rPh>
    <rPh sb="15" eb="16">
      <t>クダ</t>
    </rPh>
    <phoneticPr fontId="3"/>
  </si>
  <si>
    <t>－</t>
    <phoneticPr fontId="3"/>
  </si>
  <si>
    <t>〒</t>
    <phoneticPr fontId="3"/>
  </si>
  <si>
    <t>上記金額の支払いを請求します。</t>
    <rPh sb="0" eb="2">
      <t>ジョウキ</t>
    </rPh>
    <rPh sb="2" eb="4">
      <t>キンガク</t>
    </rPh>
    <rPh sb="5" eb="7">
      <t>シハラ</t>
    </rPh>
    <rPh sb="9" eb="11">
      <t>セイキュウ</t>
    </rPh>
    <phoneticPr fontId="3"/>
  </si>
  <si>
    <t>金額は訂正しないで下さい。</t>
    <rPh sb="0" eb="2">
      <t>キンガク</t>
    </rPh>
    <rPh sb="3" eb="5">
      <t>テイセイ</t>
    </rPh>
    <rPh sb="9" eb="10">
      <t>クダ</t>
    </rPh>
    <phoneticPr fontId="3"/>
  </si>
  <si>
    <t>金額に接して￥の字を記入して下さい。</t>
    <rPh sb="0" eb="2">
      <t>キンガク</t>
    </rPh>
    <rPh sb="3" eb="4">
      <t>セッ</t>
    </rPh>
    <rPh sb="8" eb="9">
      <t>ジ</t>
    </rPh>
    <rPh sb="10" eb="12">
      <t>キニュウ</t>
    </rPh>
    <rPh sb="14" eb="15">
      <t>クダ</t>
    </rPh>
    <phoneticPr fontId="3"/>
  </si>
  <si>
    <t>１</t>
    <phoneticPr fontId="3"/>
  </si>
  <si>
    <t>２</t>
    <phoneticPr fontId="3"/>
  </si>
  <si>
    <t>円</t>
    <rPh sb="0" eb="1">
      <t>エン</t>
    </rPh>
    <phoneticPr fontId="3"/>
  </si>
  <si>
    <t>十</t>
    <rPh sb="0" eb="1">
      <t>ジュウ</t>
    </rPh>
    <phoneticPr fontId="3"/>
  </si>
  <si>
    <t>百</t>
    <rPh sb="0" eb="1">
      <t>ヒャク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</si>
  <si>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</si>
  <si>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</si>
  <si>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億</t>
    <rPh sb="0" eb="1">
      <t>オク</t>
    </rPh>
    <phoneticPr fontId="3"/>
  </si>
  <si>
    <t>金額</t>
    <rPh sb="0" eb="2">
      <t>キンガク</t>
    </rPh>
    <phoneticPr fontId="3"/>
  </si>
  <si>
    <t>公立大学法人高崎経済大学理事長 殿</t>
    <rPh sb="0" eb="4">
      <t>コウリツダイガク</t>
    </rPh>
    <rPh sb="4" eb="6">
      <t>ホウジン</t>
    </rPh>
    <rPh sb="6" eb="12">
      <t>タカサキケイザイダイガク</t>
    </rPh>
    <rPh sb="12" eb="15">
      <t>リジチョウ</t>
    </rPh>
    <rPh sb="16" eb="17">
      <t>ドノ</t>
    </rPh>
    <phoneticPr fontId="3"/>
  </si>
  <si>
    <t>請求書</t>
    <rPh sb="0" eb="3">
      <t>セイキュウショ</t>
    </rPh>
    <phoneticPr fontId="3"/>
  </si>
  <si>
    <t>高崎経済大学同窓会就職支援相談会</t>
    <rPh sb="6" eb="9">
      <t>ドウソウカイ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</si>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</sst>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円&quot;"/>
    <numFmt numFmtId="177" formatCode="#&quot;¥&quot;\ #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12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22"/>
      <name val="Dotum"/>
      <family val="2"/>
      <charset val="129"/>
    </font>
    <font>
      <sz val="20"/>
      <name val="Dotum"/>
      <family val="2"/>
      <charset val="129"/>
    </font>
    <font>
      <b/>
      <sz val="14"/>
      <color indexed="12"/>
      <name val="ＭＳ ゴシック"/>
      <family val="3"/>
      <charset val="128"/>
    </font>
    <font>
      <sz val="6"/>
      <color indexed="12"/>
      <name val="ＭＳ 明朝"/>
      <family val="1"/>
      <charset val="128"/>
    </font>
    <font>
      <b/>
      <sz val="22"/>
      <color indexed="12"/>
      <name val="ＭＳ 明朝"/>
      <family val="1"/>
      <charset val="128"/>
    </font>
    <font>
      <sz val="28"/>
      <color indexed="12"/>
      <name val="ＭＳ 明朝"/>
      <family val="1"/>
      <charset val="128"/>
    </font>
    <font>
      <b/>
      <sz val="28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/>
      <bottom style="hair">
        <color indexed="12"/>
      </bottom>
      <diagonal/>
    </border>
    <border>
      <left/>
      <right/>
      <top/>
      <bottom style="hair">
        <color indexed="12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/>
      <diagonal/>
    </border>
    <border>
      <left/>
      <right/>
      <top style="hair">
        <color indexed="12"/>
      </top>
      <bottom/>
      <diagonal/>
    </border>
    <border>
      <left style="hair">
        <color indexed="12"/>
      </left>
      <right/>
      <top style="hair">
        <color indexed="12"/>
      </top>
      <bottom/>
      <diagonal/>
    </border>
    <border>
      <left style="hair">
        <color indexed="12"/>
      </left>
      <right/>
      <top/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 style="dotted">
        <color indexed="12"/>
      </left>
      <right/>
      <top/>
      <bottom/>
      <diagonal/>
    </border>
    <border>
      <left style="dotted">
        <color indexed="12"/>
      </left>
      <right style="dotted">
        <color indexed="12"/>
      </right>
      <top/>
      <bottom/>
      <diagonal/>
    </border>
    <border>
      <left style="thin">
        <color indexed="12"/>
      </left>
      <right style="dotted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/>
      <right/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dotted">
        <color indexed="12"/>
      </right>
      <top/>
      <bottom/>
      <diagonal/>
    </border>
    <border>
      <left/>
      <right style="dashed">
        <color indexed="12"/>
      </right>
      <top/>
      <bottom/>
      <diagonal/>
    </border>
    <border>
      <left style="dashed">
        <color indexed="12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distributed" vertical="center"/>
    </xf>
    <xf numFmtId="58" fontId="6" fillId="0" borderId="0" xfId="0" applyNumberFormat="1" applyFont="1" applyFill="1" applyAlignment="1">
      <alignment horizontal="distributed" vertical="center"/>
    </xf>
    <xf numFmtId="0" fontId="6" fillId="0" borderId="0" xfId="0" applyNumberFormat="1" applyFont="1" applyFill="1" applyAlignment="1">
      <alignment horizontal="left" vertical="center"/>
    </xf>
    <xf numFmtId="49" fontId="14" fillId="0" borderId="0" xfId="0" applyNumberFormat="1" applyFont="1" applyFill="1" applyAlignment="1">
      <alignment horizontal="distributed" vertical="center"/>
    </xf>
    <xf numFmtId="49" fontId="6" fillId="0" borderId="0" xfId="0" applyNumberFormat="1" applyFont="1" applyFill="1" applyAlignment="1">
      <alignment horizontal="distributed" vertical="center"/>
    </xf>
    <xf numFmtId="0" fontId="6" fillId="0" borderId="0" xfId="0" applyFont="1" applyFill="1" applyAlignment="1">
      <alignment vertical="top"/>
    </xf>
    <xf numFmtId="0" fontId="2" fillId="0" borderId="0" xfId="0" applyFont="1" applyFill="1" applyAlignment="1">
      <alignment vertical="center" shrinkToFit="1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19" fillId="0" borderId="0" xfId="0" applyFont="1" applyFill="1" applyAlignment="1">
      <alignment horizontal="distributed" vertical="center"/>
    </xf>
    <xf numFmtId="0" fontId="18" fillId="0" borderId="19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32" xfId="0" applyFont="1" applyFill="1" applyBorder="1" applyAlignment="1">
      <alignment horizontal="right" vertical="center"/>
    </xf>
    <xf numFmtId="0" fontId="18" fillId="0" borderId="31" xfId="0" applyFont="1" applyFill="1" applyBorder="1" applyAlignment="1">
      <alignment horizontal="right" vertical="center"/>
    </xf>
    <xf numFmtId="38" fontId="16" fillId="0" borderId="0" xfId="0" applyNumberFormat="1" applyFont="1" applyFill="1" applyBorder="1" applyAlignment="1">
      <alignment horizontal="center" vertical="center" shrinkToFit="1"/>
    </xf>
    <xf numFmtId="38" fontId="16" fillId="0" borderId="18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distributed" vertical="center"/>
    </xf>
    <xf numFmtId="0" fontId="18" fillId="0" borderId="18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/>
    </xf>
    <xf numFmtId="38" fontId="16" fillId="0" borderId="19" xfId="0" applyNumberFormat="1" applyFont="1" applyFill="1" applyBorder="1" applyAlignment="1">
      <alignment horizontal="center" vertical="center" shrinkToFit="1"/>
    </xf>
    <xf numFmtId="38" fontId="16" fillId="0" borderId="30" xfId="0" applyNumberFormat="1" applyFont="1" applyFill="1" applyBorder="1" applyAlignment="1">
      <alignment horizontal="center" vertical="center" shrinkToFit="1"/>
    </xf>
    <xf numFmtId="38" fontId="16" fillId="0" borderId="32" xfId="0" applyNumberFormat="1" applyFont="1" applyFill="1" applyBorder="1" applyAlignment="1">
      <alignment horizontal="center" vertical="center" shrinkToFit="1"/>
    </xf>
    <xf numFmtId="38" fontId="16" fillId="0" borderId="31" xfId="0" applyNumberFormat="1" applyFont="1" applyFill="1" applyBorder="1" applyAlignment="1">
      <alignment horizontal="center" vertical="center" shrinkToFit="1"/>
    </xf>
    <xf numFmtId="38" fontId="15" fillId="0" borderId="14" xfId="0" applyNumberFormat="1" applyFont="1" applyFill="1" applyBorder="1" applyAlignment="1">
      <alignment horizontal="center" vertical="center"/>
    </xf>
    <xf numFmtId="38" fontId="15" fillId="0" borderId="0" xfId="0" applyNumberFormat="1" applyFont="1" applyFill="1" applyBorder="1" applyAlignment="1">
      <alignment horizontal="center" vertical="center"/>
    </xf>
    <xf numFmtId="38" fontId="15" fillId="0" borderId="30" xfId="0" applyNumberFormat="1" applyFont="1" applyFill="1" applyBorder="1" applyAlignment="1">
      <alignment horizontal="center" vertical="center"/>
    </xf>
    <xf numFmtId="38" fontId="15" fillId="0" borderId="14" xfId="0" applyNumberFormat="1" applyFont="1" applyFill="1" applyBorder="1" applyAlignment="1">
      <alignment horizontal="center" vertical="center" shrinkToFit="1"/>
    </xf>
    <xf numFmtId="38" fontId="15" fillId="0" borderId="0" xfId="0" applyNumberFormat="1" applyFont="1" applyFill="1" applyBorder="1" applyAlignment="1">
      <alignment horizontal="center" vertical="center" shrinkToFit="1"/>
    </xf>
    <xf numFmtId="38" fontId="15" fillId="0" borderId="30" xfId="0" applyNumberFormat="1" applyFont="1" applyFill="1" applyBorder="1" applyAlignment="1">
      <alignment horizontal="center" vertical="center" shrinkToFit="1"/>
    </xf>
    <xf numFmtId="38" fontId="15" fillId="0" borderId="18" xfId="0" applyNumberFormat="1" applyFont="1" applyFill="1" applyBorder="1" applyAlignment="1">
      <alignment horizontal="center" vertical="center" shrinkToFit="1"/>
    </xf>
    <xf numFmtId="38" fontId="15" fillId="0" borderId="19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Alignment="1">
      <alignment horizontal="center" vertical="top" textRotation="255"/>
    </xf>
    <xf numFmtId="49" fontId="6" fillId="0" borderId="0" xfId="0" applyNumberFormat="1" applyFont="1" applyFill="1" applyAlignment="1">
      <alignment horizontal="distributed" vertical="center"/>
    </xf>
    <xf numFmtId="49" fontId="14" fillId="0" borderId="0" xfId="0" applyNumberFormat="1" applyFont="1" applyFill="1" applyAlignment="1">
      <alignment horizontal="distributed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distributed" vertical="center"/>
    </xf>
    <xf numFmtId="0" fontId="12" fillId="0" borderId="0" xfId="0" applyFont="1" applyFill="1" applyAlignment="1">
      <alignment vertical="center"/>
    </xf>
    <xf numFmtId="0" fontId="2" fillId="0" borderId="26" xfId="0" applyFont="1" applyFill="1" applyBorder="1" applyAlignment="1">
      <alignment horizontal="distributed" vertical="center" indent="1"/>
    </xf>
    <xf numFmtId="49" fontId="5" fillId="0" borderId="0" xfId="0" applyNumberFormat="1" applyFont="1" applyFill="1" applyAlignment="1">
      <alignment horizontal="center" vertical="center"/>
    </xf>
    <xf numFmtId="0" fontId="10" fillId="2" borderId="29" xfId="0" applyFont="1" applyFill="1" applyBorder="1" applyAlignment="1">
      <alignment horizontal="distributed" vertical="center" indent="4"/>
    </xf>
    <xf numFmtId="0" fontId="10" fillId="2" borderId="28" xfId="0" applyFont="1" applyFill="1" applyBorder="1" applyAlignment="1">
      <alignment horizontal="distributed" vertical="center" indent="4"/>
    </xf>
    <xf numFmtId="0" fontId="10" fillId="2" borderId="27" xfId="0" applyFont="1" applyFill="1" applyBorder="1" applyAlignment="1">
      <alignment horizontal="distributed" vertical="center" indent="4"/>
    </xf>
    <xf numFmtId="0" fontId="10" fillId="2" borderId="25" xfId="0" applyFont="1" applyFill="1" applyBorder="1" applyAlignment="1">
      <alignment horizontal="distributed" vertical="center" indent="4"/>
    </xf>
    <xf numFmtId="0" fontId="10" fillId="2" borderId="24" xfId="0" applyFont="1" applyFill="1" applyBorder="1" applyAlignment="1">
      <alignment horizontal="distributed" vertical="center" indent="4"/>
    </xf>
    <xf numFmtId="0" fontId="10" fillId="2" borderId="23" xfId="0" applyFont="1" applyFill="1" applyBorder="1" applyAlignment="1">
      <alignment horizontal="distributed" vertical="center" indent="4"/>
    </xf>
    <xf numFmtId="0" fontId="10" fillId="2" borderId="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2" fillId="0" borderId="25" xfId="0" applyFont="1" applyFill="1" applyBorder="1" applyAlignment="1">
      <alignment horizontal="distributed" vertical="center" indent="1"/>
    </xf>
    <xf numFmtId="49" fontId="12" fillId="0" borderId="24" xfId="0" applyNumberFormat="1" applyFont="1" applyFill="1" applyBorder="1" applyAlignment="1">
      <alignment horizontal="left" vertical="center" indent="1"/>
    </xf>
    <xf numFmtId="49" fontId="12" fillId="0" borderId="23" xfId="0" applyNumberFormat="1" applyFont="1" applyFill="1" applyBorder="1" applyAlignment="1">
      <alignment horizontal="left" vertical="center" indent="1"/>
    </xf>
    <xf numFmtId="0" fontId="6" fillId="0" borderId="26" xfId="0" applyFont="1" applyFill="1" applyBorder="1" applyAlignment="1">
      <alignment horizontal="distributed" vertical="center"/>
    </xf>
    <xf numFmtId="0" fontId="13" fillId="0" borderId="0" xfId="0" applyFont="1" applyFill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49" fontId="12" fillId="0" borderId="21" xfId="0" applyNumberFormat="1" applyFont="1" applyFill="1" applyBorder="1" applyAlignment="1">
      <alignment horizontal="left" vertical="center" wrapText="1"/>
    </xf>
    <xf numFmtId="49" fontId="12" fillId="0" borderId="20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 shrinkToFit="1"/>
    </xf>
    <xf numFmtId="49" fontId="11" fillId="0" borderId="18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distributed" vertical="center" indent="1"/>
    </xf>
    <xf numFmtId="49" fontId="10" fillId="2" borderId="18" xfId="0" applyNumberFormat="1" applyFont="1" applyFill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center" vertical="center"/>
    </xf>
    <xf numFmtId="38" fontId="9" fillId="0" borderId="10" xfId="1" applyFont="1" applyFill="1" applyBorder="1" applyAlignment="1">
      <alignment horizontal="right" vertical="center"/>
    </xf>
    <xf numFmtId="38" fontId="9" fillId="0" borderId="12" xfId="1" applyFont="1" applyFill="1" applyBorder="1" applyAlignment="1">
      <alignment horizontal="right" vertical="center"/>
    </xf>
    <xf numFmtId="38" fontId="9" fillId="0" borderId="11" xfId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vertical="center"/>
    </xf>
    <xf numFmtId="176" fontId="9" fillId="0" borderId="9" xfId="0" applyNumberFormat="1" applyFont="1" applyFill="1" applyBorder="1" applyAlignment="1">
      <alignment vertical="center" shrinkToFit="1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76" fontId="9" fillId="0" borderId="8" xfId="1" applyNumberFormat="1" applyFont="1" applyFill="1" applyBorder="1" applyAlignment="1">
      <alignment vertical="center" shrinkToFit="1"/>
    </xf>
    <xf numFmtId="176" fontId="9" fillId="0" borderId="0" xfId="1" applyNumberFormat="1" applyFont="1" applyFill="1" applyBorder="1" applyAlignment="1">
      <alignment vertical="center" shrinkToFit="1"/>
    </xf>
    <xf numFmtId="0" fontId="11" fillId="0" borderId="5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</xdr:row>
      <xdr:rowOff>0</xdr:rowOff>
    </xdr:from>
    <xdr:to>
      <xdr:col>45</xdr:col>
      <xdr:colOff>9525</xdr:colOff>
      <xdr:row>6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23950" y="1343025"/>
          <a:ext cx="4457700" cy="485775"/>
        </a:xfrm>
        <a:prstGeom prst="roundRect">
          <a:avLst>
            <a:gd name="adj" fmla="val 6384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10</xdr:row>
      <xdr:rowOff>28575</xdr:rowOff>
    </xdr:from>
    <xdr:to>
      <xdr:col>7</xdr:col>
      <xdr:colOff>104775</xdr:colOff>
      <xdr:row>10</xdr:row>
      <xdr:rowOff>304800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81050" y="2152650"/>
          <a:ext cx="190500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10</xdr:row>
      <xdr:rowOff>28575</xdr:rowOff>
    </xdr:from>
    <xdr:to>
      <xdr:col>9</xdr:col>
      <xdr:colOff>104775</xdr:colOff>
      <xdr:row>10</xdr:row>
      <xdr:rowOff>304800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28700" y="2152650"/>
          <a:ext cx="190500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10</xdr:row>
      <xdr:rowOff>28575</xdr:rowOff>
    </xdr:from>
    <xdr:to>
      <xdr:col>11</xdr:col>
      <xdr:colOff>104775</xdr:colOff>
      <xdr:row>10</xdr:row>
      <xdr:rowOff>304800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276350" y="2152650"/>
          <a:ext cx="190500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10</xdr:row>
      <xdr:rowOff>28575</xdr:rowOff>
    </xdr:from>
    <xdr:to>
      <xdr:col>15</xdr:col>
      <xdr:colOff>104775</xdr:colOff>
      <xdr:row>10</xdr:row>
      <xdr:rowOff>304800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771650" y="2152650"/>
          <a:ext cx="190500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38100</xdr:colOff>
      <xdr:row>10</xdr:row>
      <xdr:rowOff>28575</xdr:rowOff>
    </xdr:from>
    <xdr:to>
      <xdr:col>17</xdr:col>
      <xdr:colOff>104775</xdr:colOff>
      <xdr:row>10</xdr:row>
      <xdr:rowOff>304800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2019300" y="2152650"/>
          <a:ext cx="190500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38100</xdr:colOff>
      <xdr:row>10</xdr:row>
      <xdr:rowOff>28575</xdr:rowOff>
    </xdr:from>
    <xdr:to>
      <xdr:col>19</xdr:col>
      <xdr:colOff>104775</xdr:colOff>
      <xdr:row>10</xdr:row>
      <xdr:rowOff>304800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2266950" y="2152650"/>
          <a:ext cx="190500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38100</xdr:colOff>
      <xdr:row>10</xdr:row>
      <xdr:rowOff>28575</xdr:rowOff>
    </xdr:from>
    <xdr:to>
      <xdr:col>21</xdr:col>
      <xdr:colOff>104775</xdr:colOff>
      <xdr:row>10</xdr:row>
      <xdr:rowOff>304800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2514600" y="2152650"/>
          <a:ext cx="190500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11</xdr:row>
      <xdr:rowOff>9525</xdr:rowOff>
    </xdr:from>
    <xdr:to>
      <xdr:col>56</xdr:col>
      <xdr:colOff>0</xdr:colOff>
      <xdr:row>28</xdr:row>
      <xdr:rowOff>9525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57700" y="2476500"/>
          <a:ext cx="2476500" cy="2238375"/>
        </a:xfrm>
        <a:prstGeom prst="roundRect">
          <a:avLst>
            <a:gd name="adj" fmla="val 3403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66675</xdr:colOff>
      <xdr:row>20</xdr:row>
      <xdr:rowOff>57150</xdr:rowOff>
    </xdr:from>
    <xdr:to>
      <xdr:col>29</xdr:col>
      <xdr:colOff>47625</xdr:colOff>
      <xdr:row>22</xdr:row>
      <xdr:rowOff>85725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3409950" y="3638550"/>
          <a:ext cx="228600" cy="276225"/>
        </a:xfrm>
        <a:prstGeom prst="wedgeRectCallout">
          <a:avLst>
            <a:gd name="adj1" fmla="val 11537"/>
            <a:gd name="adj2" fmla="val -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㊞</a:t>
          </a:r>
        </a:p>
      </xdr:txBody>
    </xdr:sp>
    <xdr:clientData/>
  </xdr:twoCellAnchor>
  <xdr:twoCellAnchor>
    <xdr:from>
      <xdr:col>3</xdr:col>
      <xdr:colOff>133350</xdr:colOff>
      <xdr:row>26</xdr:row>
      <xdr:rowOff>0</xdr:rowOff>
    </xdr:from>
    <xdr:to>
      <xdr:col>31</xdr:col>
      <xdr:colOff>0</xdr:colOff>
      <xdr:row>28</xdr:row>
      <xdr:rowOff>9525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95300" y="4324350"/>
          <a:ext cx="3343275" cy="390525"/>
        </a:xfrm>
        <a:prstGeom prst="roundRect">
          <a:avLst>
            <a:gd name="adj" fmla="val 10528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30</xdr:row>
      <xdr:rowOff>0</xdr:rowOff>
    </xdr:from>
    <xdr:to>
      <xdr:col>56</xdr:col>
      <xdr:colOff>0</xdr:colOff>
      <xdr:row>31</xdr:row>
      <xdr:rowOff>0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981200" y="5086350"/>
          <a:ext cx="4953000" cy="428625"/>
        </a:xfrm>
        <a:prstGeom prst="roundRect">
          <a:avLst>
            <a:gd name="adj" fmla="val 10528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31</xdr:row>
      <xdr:rowOff>0</xdr:rowOff>
    </xdr:from>
    <xdr:to>
      <xdr:col>56</xdr:col>
      <xdr:colOff>0</xdr:colOff>
      <xdr:row>41</xdr:row>
      <xdr:rowOff>9525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257175" y="5514975"/>
          <a:ext cx="6677025" cy="4295775"/>
        </a:xfrm>
        <a:prstGeom prst="roundRect">
          <a:avLst>
            <a:gd name="adj" fmla="val 995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9525</xdr:colOff>
      <xdr:row>41</xdr:row>
      <xdr:rowOff>19050</xdr:rowOff>
    </xdr:from>
    <xdr:to>
      <xdr:col>47</xdr:col>
      <xdr:colOff>9525</xdr:colOff>
      <xdr:row>42</xdr:row>
      <xdr:rowOff>9525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2486025" y="9820275"/>
          <a:ext cx="3343275" cy="419100"/>
        </a:xfrm>
        <a:prstGeom prst="roundRect">
          <a:avLst>
            <a:gd name="adj" fmla="val 10528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8"/>
  </sheetPr>
  <dimension ref="A1:BD57"/>
  <sheetViews>
    <sheetView tabSelected="1" zoomScale="75" workbookViewId="0">
      <selection activeCell="U32" sqref="U32:AC32"/>
    </sheetView>
  </sheetViews>
  <sheetFormatPr defaultColWidth="1.6328125" defaultRowHeight="21" customHeight="1" x14ac:dyDescent="0.2"/>
  <cols>
    <col min="1" max="2" width="2.36328125" style="2" customWidth="1"/>
    <col min="3" max="3" width="2.08984375" style="1" customWidth="1"/>
    <col min="4" max="56" width="1.90625" style="1" customWidth="1"/>
    <col min="57" max="57" width="0.36328125" style="1" customWidth="1"/>
    <col min="58" max="60" width="1.90625" style="1" customWidth="1"/>
    <col min="61" max="88" width="1.7265625" style="1" customWidth="1"/>
    <col min="89" max="16384" width="1.6328125" style="1"/>
  </cols>
  <sheetData>
    <row r="1" spans="1:56" ht="47.25" customHeight="1" x14ac:dyDescent="0.2">
      <c r="U1" s="27" t="s">
        <v>42</v>
      </c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6"/>
    </row>
    <row r="2" spans="1:56" ht="36.75" customHeight="1" x14ac:dyDescent="0.2">
      <c r="D2" s="28" t="s">
        <v>41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spans="1:56" ht="21.75" customHeight="1" x14ac:dyDescent="0.2"/>
    <row r="4" spans="1:56" s="21" customFormat="1" ht="10.5" customHeight="1" x14ac:dyDescent="0.2">
      <c r="A4" s="35"/>
      <c r="B4" s="35"/>
      <c r="C4" s="25"/>
      <c r="D4" s="25"/>
      <c r="E4" s="25"/>
      <c r="F4" s="25"/>
      <c r="G4" s="25"/>
      <c r="H4" s="25"/>
      <c r="I4" s="25"/>
      <c r="J4" s="24"/>
      <c r="K4" s="36" t="s">
        <v>40</v>
      </c>
      <c r="L4" s="36"/>
      <c r="M4" s="36"/>
      <c r="N4" s="36"/>
      <c r="O4" s="23"/>
      <c r="P4" s="29" t="s">
        <v>35</v>
      </c>
      <c r="Q4" s="30"/>
      <c r="R4" s="37"/>
      <c r="S4" s="29" t="s">
        <v>39</v>
      </c>
      <c r="T4" s="30"/>
      <c r="U4" s="30"/>
      <c r="V4" s="31" t="s">
        <v>37</v>
      </c>
      <c r="W4" s="30"/>
      <c r="X4" s="32"/>
      <c r="Y4" s="30" t="s">
        <v>36</v>
      </c>
      <c r="Z4" s="30"/>
      <c r="AA4" s="37"/>
      <c r="AB4" s="29" t="s">
        <v>35</v>
      </c>
      <c r="AC4" s="30"/>
      <c r="AD4" s="30"/>
      <c r="AE4" s="31" t="s">
        <v>38</v>
      </c>
      <c r="AF4" s="30"/>
      <c r="AG4" s="32"/>
      <c r="AH4" s="30" t="s">
        <v>37</v>
      </c>
      <c r="AI4" s="30"/>
      <c r="AJ4" s="37"/>
      <c r="AK4" s="29" t="s">
        <v>36</v>
      </c>
      <c r="AL4" s="30"/>
      <c r="AM4" s="30"/>
      <c r="AN4" s="31" t="s">
        <v>35</v>
      </c>
      <c r="AO4" s="30"/>
      <c r="AP4" s="32"/>
      <c r="AQ4" s="30" t="s">
        <v>34</v>
      </c>
      <c r="AR4" s="30"/>
      <c r="AS4" s="30"/>
      <c r="AT4" s="22"/>
      <c r="AU4" s="22"/>
    </row>
    <row r="5" spans="1:56" ht="11.25" customHeight="1" x14ac:dyDescent="0.2">
      <c r="A5" s="35"/>
      <c r="B5" s="35"/>
      <c r="C5" s="19"/>
      <c r="D5" s="19"/>
      <c r="E5" s="19"/>
      <c r="F5" s="19"/>
      <c r="G5" s="19"/>
      <c r="H5" s="19"/>
      <c r="I5" s="19"/>
      <c r="J5" s="18"/>
      <c r="K5" s="36"/>
      <c r="L5" s="36"/>
      <c r="M5" s="36"/>
      <c r="N5" s="36"/>
      <c r="O5" s="38"/>
      <c r="P5" s="39"/>
      <c r="Q5" s="33"/>
      <c r="R5" s="40"/>
      <c r="S5" s="39"/>
      <c r="T5" s="33"/>
      <c r="U5" s="33"/>
      <c r="V5" s="41"/>
      <c r="W5" s="33"/>
      <c r="X5" s="42"/>
      <c r="Y5" s="33"/>
      <c r="Z5" s="33"/>
      <c r="AA5" s="34"/>
      <c r="AB5" s="33"/>
      <c r="AC5" s="33"/>
      <c r="AD5" s="34"/>
      <c r="AE5" s="41"/>
      <c r="AF5" s="33"/>
      <c r="AG5" s="42"/>
      <c r="AH5" s="33"/>
      <c r="AI5" s="33"/>
      <c r="AJ5" s="34"/>
      <c r="AK5" s="39"/>
      <c r="AL5" s="33"/>
      <c r="AM5" s="33"/>
      <c r="AN5" s="41"/>
      <c r="AO5" s="33"/>
      <c r="AP5" s="42"/>
      <c r="AQ5" s="33"/>
      <c r="AR5" s="33"/>
      <c r="AS5" s="40"/>
    </row>
    <row r="6" spans="1:56" ht="15.75" customHeight="1" x14ac:dyDescent="0.2">
      <c r="A6" s="20" t="s">
        <v>33</v>
      </c>
      <c r="B6" s="20" t="s">
        <v>32</v>
      </c>
      <c r="C6" s="19"/>
      <c r="D6" s="19"/>
      <c r="E6" s="19"/>
      <c r="F6" s="19"/>
      <c r="G6" s="19"/>
      <c r="H6" s="19"/>
      <c r="I6" s="19"/>
      <c r="J6" s="18"/>
      <c r="K6" s="36"/>
      <c r="L6" s="36"/>
      <c r="M6" s="36"/>
      <c r="N6" s="36"/>
      <c r="O6" s="38"/>
      <c r="P6" s="39"/>
      <c r="Q6" s="33"/>
      <c r="R6" s="40"/>
      <c r="S6" s="39"/>
      <c r="T6" s="33"/>
      <c r="U6" s="33"/>
      <c r="V6" s="41"/>
      <c r="W6" s="33"/>
      <c r="X6" s="42"/>
      <c r="Y6" s="33"/>
      <c r="Z6" s="33"/>
      <c r="AA6" s="34"/>
      <c r="AB6" s="33"/>
      <c r="AC6" s="33"/>
      <c r="AD6" s="34"/>
      <c r="AE6" s="41"/>
      <c r="AF6" s="33"/>
      <c r="AG6" s="42"/>
      <c r="AH6" s="33"/>
      <c r="AI6" s="33"/>
      <c r="AJ6" s="34"/>
      <c r="AK6" s="39"/>
      <c r="AL6" s="33"/>
      <c r="AM6" s="33"/>
      <c r="AN6" s="41"/>
      <c r="AO6" s="33"/>
      <c r="AP6" s="42"/>
      <c r="AQ6" s="33"/>
      <c r="AR6" s="33"/>
      <c r="AS6" s="40"/>
    </row>
    <row r="7" spans="1:56" ht="5.25" customHeight="1" x14ac:dyDescent="0.2">
      <c r="A7" s="3"/>
      <c r="B7" s="3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56" ht="30" hidden="1" customHeight="1" x14ac:dyDescent="0.2">
      <c r="A8" s="3"/>
      <c r="B8" s="3"/>
      <c r="M8" s="43" t="str">
        <f>IF($AM$42&lt;10000000000,"￥",M9)</f>
        <v>￥</v>
      </c>
      <c r="N8" s="44"/>
      <c r="O8" s="45"/>
      <c r="P8" s="43" t="str">
        <f>IF($AM$42&lt;1000000000,"￥",P9)</f>
        <v>￥</v>
      </c>
      <c r="Q8" s="44"/>
      <c r="R8" s="45"/>
      <c r="S8" s="46" t="str">
        <f>IF($AM$42&lt;100000000,"￥",S9)</f>
        <v>￥</v>
      </c>
      <c r="T8" s="47"/>
      <c r="U8" s="48"/>
      <c r="V8" s="46" t="str">
        <f>IF($AM$42&lt;10000000,"￥",V9)</f>
        <v>￥</v>
      </c>
      <c r="W8" s="47"/>
      <c r="X8" s="48"/>
      <c r="Y8" s="46" t="str">
        <f>IF($AM$42&lt;1000000,"￥",Y9)</f>
        <v>￥</v>
      </c>
      <c r="Z8" s="47"/>
      <c r="AA8" s="49"/>
      <c r="AB8" s="50" t="str">
        <f>IF($AM$42&lt;100000,"￥",AB9)</f>
        <v>￥</v>
      </c>
      <c r="AC8" s="47"/>
      <c r="AD8" s="48"/>
      <c r="AE8" s="46" t="str">
        <f>IF($AM$42&lt;10000,"￥",AE9)</f>
        <v>￥</v>
      </c>
      <c r="AF8" s="47"/>
      <c r="AG8" s="48"/>
      <c r="AH8" s="46" t="str">
        <f>IF($AM$42&lt;1000,"￥",AH9)</f>
        <v>￥</v>
      </c>
      <c r="AI8" s="47"/>
      <c r="AJ8" s="49"/>
      <c r="AK8" s="50" t="str">
        <f>IF($AM$42&lt;100,"￥",AK9)</f>
        <v>￥</v>
      </c>
      <c r="AL8" s="47"/>
      <c r="AM8" s="48"/>
      <c r="AN8" s="46" t="str">
        <f>IF($AM$42&lt;10,"￥",AN9)</f>
        <v>￥</v>
      </c>
      <c r="AO8" s="47"/>
      <c r="AP8" s="48"/>
      <c r="AQ8" s="58" t="str">
        <f>IF($AM$42&lt;1,"￥",AQ9)</f>
        <v>￥</v>
      </c>
      <c r="AR8" s="59"/>
      <c r="AS8" s="60"/>
      <c r="AT8" s="56" t="str">
        <f>IF($AM$42&lt;1,"￥",AT9)</f>
        <v>￥</v>
      </c>
      <c r="AU8" s="57"/>
      <c r="AV8" s="57"/>
    </row>
    <row r="9" spans="1:56" ht="30" hidden="1" customHeight="1" x14ac:dyDescent="0.2">
      <c r="A9" s="3"/>
      <c r="B9" s="3"/>
      <c r="M9" s="43">
        <f>ROUNDDOWN(AJ42,-10)/10000000000</f>
        <v>0</v>
      </c>
      <c r="N9" s="44"/>
      <c r="O9" s="45"/>
      <c r="P9" s="43">
        <f>ROUNDDOWN(AM42,-9)/1000000000-M9*10</f>
        <v>0</v>
      </c>
      <c r="Q9" s="44"/>
      <c r="R9" s="45"/>
      <c r="S9" s="46">
        <f>ROUNDDOWN(AM42,-8)/100000000-M9*100-P9*10</f>
        <v>0</v>
      </c>
      <c r="T9" s="47"/>
      <c r="U9" s="48"/>
      <c r="V9" s="46">
        <f>ROUNDDOWN(AM42,-7)/10000000-M9*1000-P9*100-S9*10</f>
        <v>0</v>
      </c>
      <c r="W9" s="47"/>
      <c r="X9" s="48"/>
      <c r="Y9" s="46">
        <f>ROUNDDOWN(AM42,-6)/1000000-M9*10000-P9*1000-S9*100-V9*10</f>
        <v>0</v>
      </c>
      <c r="Z9" s="47"/>
      <c r="AA9" s="49"/>
      <c r="AB9" s="50">
        <f>ROUNDDOWN(AM42,-5)/100000-M9*100000-P9*10000-S9*1000-V9*100-Y9*10</f>
        <v>0</v>
      </c>
      <c r="AC9" s="47"/>
      <c r="AD9" s="48"/>
      <c r="AE9" s="46">
        <f>ROUNDDOWN(AM42,-4)/10000-M9*1000000-P9*100000-S9*10000-V9*1000-Y9*100-AB9*10</f>
        <v>0</v>
      </c>
      <c r="AF9" s="47"/>
      <c r="AG9" s="48"/>
      <c r="AH9" s="46">
        <f>ROUNDDOWN(AM42,-3)/1000-M9*10000000-P9*1000000-S9*100000-V9*10000-Y9*1000-AB9*100-AE9*10</f>
        <v>0</v>
      </c>
      <c r="AI9" s="47"/>
      <c r="AJ9" s="49"/>
      <c r="AK9" s="50">
        <f>ROUNDDOWN(AM42,-2)/100-M9*100000000-P9*10000000-S9*1000000-V9*100000-Y9*10000-AB9*1000-AE9*100-AH9*10</f>
        <v>0</v>
      </c>
      <c r="AL9" s="47"/>
      <c r="AM9" s="48"/>
      <c r="AN9" s="46">
        <f>ROUNDDOWN(AM42,-1)/10-M9*1000000000-P9*100000000-S9*10000000-V9*1000000-Y9*100000-AB9*10000-AE9*1000-AH9*100-AK9*10</f>
        <v>0</v>
      </c>
      <c r="AO9" s="47"/>
      <c r="AP9" s="48"/>
      <c r="AQ9" s="58">
        <f>AM42-M9*10000000000-P9*1000000000-S9*100000000-V9*10000000-Y9*1000000-AB9*100000-AE9*10000-AH9*1000-AK9*100-AN9*10</f>
        <v>0</v>
      </c>
      <c r="AR9" s="59"/>
      <c r="AS9" s="60"/>
      <c r="AT9" s="56">
        <f>AP42-V9*100000000-Y9*10000000-AB9*1000000-AE9*100000-AH9*10000-AK9*1000-AN9*100-AQ9*10</f>
        <v>0</v>
      </c>
      <c r="AU9" s="57"/>
      <c r="AV9" s="57"/>
    </row>
    <row r="10" spans="1:56" ht="18.75" customHeight="1" x14ac:dyDescent="0.2">
      <c r="A10" s="51" t="s">
        <v>31</v>
      </c>
      <c r="B10" s="51" t="s">
        <v>30</v>
      </c>
      <c r="Q10" s="16" t="s">
        <v>29</v>
      </c>
      <c r="R10" s="16"/>
    </row>
    <row r="11" spans="1:56" s="10" customFormat="1" ht="27" customHeight="1" x14ac:dyDescent="0.2">
      <c r="A11" s="51"/>
      <c r="B11" s="51"/>
      <c r="E11" s="52" t="s">
        <v>28</v>
      </c>
      <c r="F11" s="52"/>
      <c r="G11" s="53"/>
      <c r="H11" s="53"/>
      <c r="I11" s="53"/>
      <c r="J11" s="53"/>
      <c r="K11" s="53"/>
      <c r="L11" s="53"/>
      <c r="M11" s="55" t="s">
        <v>27</v>
      </c>
      <c r="N11" s="55"/>
      <c r="O11" s="53"/>
      <c r="P11" s="53"/>
      <c r="Q11" s="53"/>
      <c r="R11" s="53"/>
      <c r="S11" s="53"/>
      <c r="T11" s="53"/>
      <c r="U11" s="53"/>
      <c r="V11" s="53"/>
      <c r="AK11" s="64" t="s">
        <v>26</v>
      </c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</row>
    <row r="12" spans="1:56" ht="9.75" customHeight="1" x14ac:dyDescent="0.2">
      <c r="A12" s="51"/>
      <c r="B12" s="51"/>
      <c r="C12" s="12"/>
      <c r="D12" s="10"/>
      <c r="E12" s="15"/>
      <c r="F12" s="15"/>
      <c r="G12" s="14"/>
      <c r="H12" s="12"/>
      <c r="I12" s="12"/>
      <c r="J12" s="12"/>
      <c r="K12" s="12"/>
      <c r="L12" s="12"/>
      <c r="M12" s="12"/>
      <c r="N12" s="12"/>
      <c r="O12" s="12"/>
      <c r="P12" s="13"/>
      <c r="AK12" s="65" t="s">
        <v>25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7"/>
    </row>
    <row r="13" spans="1:56" ht="9.75" customHeight="1" x14ac:dyDescent="0.2">
      <c r="A13" s="51"/>
      <c r="B13" s="51"/>
      <c r="C13" s="12"/>
      <c r="D13" s="61" t="s">
        <v>24</v>
      </c>
      <c r="E13" s="61"/>
      <c r="F13" s="61"/>
      <c r="G13" s="61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K13" s="65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7"/>
    </row>
    <row r="14" spans="1:56" ht="9.75" customHeight="1" x14ac:dyDescent="0.2">
      <c r="A14" s="51"/>
      <c r="B14" s="51"/>
      <c r="D14" s="61"/>
      <c r="E14" s="61"/>
      <c r="F14" s="61"/>
      <c r="G14" s="61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K14" s="68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70"/>
    </row>
    <row r="15" spans="1:56" ht="9.75" customHeight="1" x14ac:dyDescent="0.2">
      <c r="A15" s="51"/>
      <c r="B15" s="51"/>
      <c r="D15" s="61"/>
      <c r="E15" s="61"/>
      <c r="F15" s="61"/>
      <c r="G15" s="61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11"/>
      <c r="AK15" s="63"/>
      <c r="AL15" s="78" t="s">
        <v>23</v>
      </c>
      <c r="AM15" s="78"/>
      <c r="AN15" s="78"/>
      <c r="AO15" s="78"/>
      <c r="AP15" s="75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7"/>
    </row>
    <row r="16" spans="1:56" ht="9.75" customHeight="1" x14ac:dyDescent="0.2">
      <c r="A16" s="51"/>
      <c r="B16" s="51"/>
      <c r="D16" s="54" t="s">
        <v>22</v>
      </c>
      <c r="E16" s="54"/>
      <c r="F16" s="54"/>
      <c r="G16" s="54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11"/>
      <c r="AK16" s="63"/>
      <c r="AL16" s="78"/>
      <c r="AM16" s="78"/>
      <c r="AN16" s="78"/>
      <c r="AO16" s="78"/>
      <c r="AP16" s="75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7"/>
    </row>
    <row r="17" spans="1:56" ht="9.75" customHeight="1" x14ac:dyDescent="0.2">
      <c r="A17" s="51"/>
      <c r="B17" s="51"/>
      <c r="D17" s="54"/>
      <c r="E17" s="54"/>
      <c r="F17" s="54"/>
      <c r="G17" s="54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K17" s="63"/>
      <c r="AL17" s="78"/>
      <c r="AM17" s="78"/>
      <c r="AN17" s="78"/>
      <c r="AO17" s="78"/>
      <c r="AP17" s="75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7"/>
    </row>
    <row r="18" spans="1:56" ht="9.75" customHeight="1" x14ac:dyDescent="0.2">
      <c r="A18" s="51"/>
      <c r="B18" s="51"/>
      <c r="D18" s="61" t="s">
        <v>21</v>
      </c>
      <c r="E18" s="61"/>
      <c r="F18" s="61"/>
      <c r="G18" s="61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K18" s="63"/>
      <c r="AL18" s="78" t="s">
        <v>20</v>
      </c>
      <c r="AM18" s="78"/>
      <c r="AN18" s="78"/>
      <c r="AO18" s="78"/>
      <c r="AP18" s="75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7"/>
    </row>
    <row r="19" spans="1:56" ht="9.75" customHeight="1" x14ac:dyDescent="0.2">
      <c r="A19" s="51"/>
      <c r="B19" s="51"/>
      <c r="D19" s="61"/>
      <c r="E19" s="61"/>
      <c r="F19" s="61"/>
      <c r="G19" s="61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K19" s="63"/>
      <c r="AL19" s="78"/>
      <c r="AM19" s="78"/>
      <c r="AN19" s="78"/>
      <c r="AO19" s="78"/>
      <c r="AP19" s="75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7"/>
    </row>
    <row r="20" spans="1:56" ht="9.75" customHeight="1" x14ac:dyDescent="0.2">
      <c r="A20" s="51"/>
      <c r="B20" s="51"/>
      <c r="D20" s="61"/>
      <c r="E20" s="61"/>
      <c r="F20" s="61"/>
      <c r="G20" s="61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K20" s="63"/>
      <c r="AL20" s="78"/>
      <c r="AM20" s="78"/>
      <c r="AN20" s="78"/>
      <c r="AO20" s="78"/>
      <c r="AP20" s="75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7"/>
    </row>
    <row r="21" spans="1:56" ht="9.75" customHeight="1" x14ac:dyDescent="0.2">
      <c r="A21" s="51"/>
      <c r="B21" s="51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K21" s="63"/>
      <c r="AL21" s="78" t="s">
        <v>19</v>
      </c>
      <c r="AM21" s="78"/>
      <c r="AN21" s="78"/>
      <c r="AO21" s="78"/>
      <c r="AP21" s="75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7"/>
    </row>
    <row r="22" spans="1:56" ht="9.75" customHeight="1" x14ac:dyDescent="0.2">
      <c r="A22" s="51"/>
      <c r="B22" s="51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K22" s="63"/>
      <c r="AL22" s="78"/>
      <c r="AM22" s="78"/>
      <c r="AN22" s="78"/>
      <c r="AO22" s="78"/>
      <c r="AP22" s="75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7"/>
    </row>
    <row r="23" spans="1:56" ht="9.75" customHeight="1" x14ac:dyDescent="0.2">
      <c r="A23" s="51"/>
      <c r="B23" s="51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K23" s="63"/>
      <c r="AL23" s="78"/>
      <c r="AM23" s="78"/>
      <c r="AN23" s="78"/>
      <c r="AO23" s="78"/>
      <c r="AP23" s="75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7"/>
    </row>
    <row r="24" spans="1:56" ht="9.75" customHeight="1" x14ac:dyDescent="0.2">
      <c r="A24" s="51"/>
      <c r="B24" s="51"/>
      <c r="AK24" s="63"/>
      <c r="AL24" s="78" t="s">
        <v>18</v>
      </c>
      <c r="AM24" s="78"/>
      <c r="AN24" s="78"/>
      <c r="AO24" s="78"/>
      <c r="AP24" s="75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7"/>
    </row>
    <row r="25" spans="1:56" ht="9.75" customHeight="1" x14ac:dyDescent="0.2">
      <c r="A25" s="51"/>
      <c r="B25" s="51"/>
      <c r="AK25" s="63"/>
      <c r="AL25" s="78"/>
      <c r="AM25" s="78"/>
      <c r="AN25" s="78"/>
      <c r="AO25" s="78"/>
      <c r="AP25" s="75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7"/>
    </row>
    <row r="26" spans="1:56" ht="9.75" customHeight="1" x14ac:dyDescent="0.2">
      <c r="A26" s="51"/>
      <c r="B26" s="51"/>
      <c r="AK26" s="63"/>
      <c r="AL26" s="78"/>
      <c r="AM26" s="78"/>
      <c r="AN26" s="78"/>
      <c r="AO26" s="78"/>
      <c r="AP26" s="75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7"/>
    </row>
    <row r="27" spans="1:56" ht="15" customHeight="1" x14ac:dyDescent="0.2">
      <c r="A27" s="51"/>
      <c r="B27" s="51"/>
      <c r="E27" s="71" t="s">
        <v>17</v>
      </c>
      <c r="F27" s="71"/>
      <c r="G27" s="71"/>
      <c r="H27" s="71"/>
      <c r="I27" s="71"/>
      <c r="J27" s="72"/>
      <c r="K27" s="73"/>
      <c r="L27" s="73"/>
      <c r="M27" s="73"/>
      <c r="N27" s="73"/>
      <c r="O27" s="73"/>
      <c r="P27" s="74" t="s">
        <v>16</v>
      </c>
      <c r="Q27" s="74"/>
      <c r="R27" s="73"/>
      <c r="S27" s="73"/>
      <c r="T27" s="73"/>
      <c r="U27" s="73"/>
      <c r="V27" s="73"/>
      <c r="W27" s="74" t="s">
        <v>16</v>
      </c>
      <c r="X27" s="74"/>
      <c r="Y27" s="73"/>
      <c r="Z27" s="73"/>
      <c r="AA27" s="73"/>
      <c r="AB27" s="73"/>
      <c r="AC27" s="73"/>
      <c r="AD27" s="73"/>
      <c r="AE27" s="10"/>
      <c r="AK27" s="83" t="s">
        <v>15</v>
      </c>
      <c r="AL27" s="83"/>
      <c r="AM27" s="83"/>
      <c r="AN27" s="83"/>
      <c r="AO27" s="83"/>
      <c r="AP27" s="84"/>
      <c r="AQ27" s="87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</row>
    <row r="28" spans="1:56" ht="15" customHeight="1" x14ac:dyDescent="0.2">
      <c r="A28" s="51"/>
      <c r="B28" s="51"/>
      <c r="E28" s="71"/>
      <c r="F28" s="71"/>
      <c r="G28" s="71"/>
      <c r="H28" s="71"/>
      <c r="I28" s="71"/>
      <c r="J28" s="72"/>
      <c r="K28" s="73"/>
      <c r="L28" s="73"/>
      <c r="M28" s="73"/>
      <c r="N28" s="73"/>
      <c r="O28" s="73"/>
      <c r="P28" s="74"/>
      <c r="Q28" s="74"/>
      <c r="R28" s="73"/>
      <c r="S28" s="73"/>
      <c r="T28" s="73"/>
      <c r="U28" s="73"/>
      <c r="V28" s="73"/>
      <c r="W28" s="74"/>
      <c r="X28" s="74"/>
      <c r="Y28" s="73"/>
      <c r="Z28" s="73"/>
      <c r="AA28" s="73"/>
      <c r="AB28" s="73"/>
      <c r="AC28" s="73"/>
      <c r="AD28" s="73"/>
      <c r="AE28" s="10"/>
      <c r="AK28" s="85"/>
      <c r="AL28" s="85"/>
      <c r="AM28" s="85"/>
      <c r="AN28" s="85"/>
      <c r="AO28" s="85"/>
      <c r="AP28" s="86"/>
      <c r="AQ28" s="89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</row>
    <row r="29" spans="1:56" ht="15" customHeight="1" x14ac:dyDescent="0.2">
      <c r="A29" s="51"/>
      <c r="B29" s="3"/>
    </row>
    <row r="30" spans="1:56" ht="15" customHeight="1" x14ac:dyDescent="0.2">
      <c r="A30" s="51"/>
      <c r="B30" s="3"/>
    </row>
    <row r="31" spans="1:56" s="7" customFormat="1" ht="33.75" customHeight="1" x14ac:dyDescent="0.2">
      <c r="A31" s="51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09" t="s">
        <v>14</v>
      </c>
      <c r="R31" s="93"/>
      <c r="S31" s="93"/>
      <c r="T31" s="93"/>
      <c r="U31" s="93"/>
      <c r="V31" s="93"/>
      <c r="W31" s="110" t="s">
        <v>44</v>
      </c>
      <c r="X31" s="81"/>
      <c r="Y31" s="81"/>
      <c r="Z31" s="81"/>
      <c r="AA31" s="80"/>
      <c r="AB31" s="80"/>
      <c r="AC31" s="80"/>
      <c r="AD31" s="81" t="s">
        <v>13</v>
      </c>
      <c r="AE31" s="81"/>
      <c r="AF31" s="80"/>
      <c r="AG31" s="80"/>
      <c r="AH31" s="80"/>
      <c r="AI31" s="81" t="s">
        <v>12</v>
      </c>
      <c r="AJ31" s="81"/>
      <c r="AK31" s="80"/>
      <c r="AL31" s="80"/>
      <c r="AM31" s="80"/>
      <c r="AN31" s="81" t="s">
        <v>11</v>
      </c>
      <c r="AO31" s="105"/>
      <c r="AP31" s="93" t="s">
        <v>10</v>
      </c>
      <c r="AQ31" s="93"/>
      <c r="AR31" s="93"/>
      <c r="AS31" s="93"/>
      <c r="AT31" s="93"/>
      <c r="AU31" s="94"/>
      <c r="AV31" s="82"/>
      <c r="AW31" s="82"/>
      <c r="AX31" s="82"/>
      <c r="AY31" s="82"/>
      <c r="AZ31" s="82"/>
      <c r="BA31" s="82"/>
      <c r="BB31" s="82"/>
      <c r="BC31" s="82"/>
      <c r="BD31" s="106"/>
    </row>
    <row r="32" spans="1:56" s="7" customFormat="1" ht="33.75" customHeight="1" x14ac:dyDescent="0.2">
      <c r="A32" s="51"/>
      <c r="B32" s="8"/>
      <c r="C32" s="107" t="s">
        <v>9</v>
      </c>
      <c r="D32" s="91"/>
      <c r="E32" s="108" t="s">
        <v>8</v>
      </c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91" t="s">
        <v>7</v>
      </c>
      <c r="V32" s="91"/>
      <c r="W32" s="91"/>
      <c r="X32" s="91"/>
      <c r="Y32" s="91"/>
      <c r="Z32" s="91"/>
      <c r="AA32" s="91"/>
      <c r="AB32" s="91"/>
      <c r="AC32" s="91"/>
      <c r="AD32" s="91" t="s">
        <v>6</v>
      </c>
      <c r="AE32" s="91"/>
      <c r="AF32" s="91"/>
      <c r="AG32" s="91"/>
      <c r="AH32" s="91"/>
      <c r="AI32" s="91"/>
      <c r="AJ32" s="91"/>
      <c r="AK32" s="91"/>
      <c r="AL32" s="91"/>
      <c r="AM32" s="91" t="s">
        <v>5</v>
      </c>
      <c r="AN32" s="91"/>
      <c r="AO32" s="91"/>
      <c r="AP32" s="91"/>
      <c r="AQ32" s="91"/>
      <c r="AR32" s="91"/>
      <c r="AS32" s="91"/>
      <c r="AT32" s="91"/>
      <c r="AU32" s="91"/>
      <c r="AV32" s="91" t="s">
        <v>4</v>
      </c>
      <c r="AW32" s="91"/>
      <c r="AX32" s="91"/>
      <c r="AY32" s="91"/>
      <c r="AZ32" s="91"/>
      <c r="BA32" s="91"/>
      <c r="BB32" s="91"/>
      <c r="BC32" s="91"/>
      <c r="BD32" s="92"/>
    </row>
    <row r="33" spans="1:56" ht="33.75" customHeight="1" x14ac:dyDescent="0.2">
      <c r="A33" s="3"/>
      <c r="B33" s="3"/>
      <c r="C33" s="97"/>
      <c r="D33" s="98"/>
      <c r="E33" s="99" t="s">
        <v>43</v>
      </c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100"/>
      <c r="V33" s="101"/>
      <c r="W33" s="101"/>
      <c r="X33" s="101"/>
      <c r="Y33" s="101"/>
      <c r="Z33" s="101"/>
      <c r="AA33" s="101"/>
      <c r="AB33" s="101"/>
      <c r="AC33" s="102"/>
      <c r="AD33" s="111"/>
      <c r="AE33" s="112"/>
      <c r="AF33" s="112"/>
      <c r="AG33" s="112"/>
      <c r="AH33" s="112"/>
      <c r="AI33" s="112"/>
      <c r="AJ33" s="112"/>
      <c r="AK33" s="112"/>
      <c r="AL33" s="113"/>
      <c r="AM33" s="114"/>
      <c r="AN33" s="114"/>
      <c r="AO33" s="114"/>
      <c r="AP33" s="114"/>
      <c r="AQ33" s="114"/>
      <c r="AR33" s="114"/>
      <c r="AS33" s="114"/>
      <c r="AT33" s="114"/>
      <c r="AU33" s="114"/>
      <c r="AV33" s="95" t="s">
        <v>3</v>
      </c>
      <c r="AW33" s="95"/>
      <c r="AX33" s="95"/>
      <c r="AY33" s="95"/>
      <c r="AZ33" s="95"/>
      <c r="BA33" s="95"/>
      <c r="BB33" s="95"/>
      <c r="BC33" s="95"/>
      <c r="BD33" s="96"/>
    </row>
    <row r="34" spans="1:56" ht="33.75" customHeight="1" x14ac:dyDescent="0.2">
      <c r="A34" s="3"/>
      <c r="B34" s="3"/>
      <c r="C34" s="97"/>
      <c r="D34" s="98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100"/>
      <c r="V34" s="101"/>
      <c r="W34" s="101"/>
      <c r="X34" s="101"/>
      <c r="Y34" s="101"/>
      <c r="Z34" s="101"/>
      <c r="AA34" s="101"/>
      <c r="AB34" s="101"/>
      <c r="AC34" s="102"/>
      <c r="AD34" s="103"/>
      <c r="AE34" s="103"/>
      <c r="AF34" s="103"/>
      <c r="AG34" s="103"/>
      <c r="AH34" s="103"/>
      <c r="AI34" s="103"/>
      <c r="AJ34" s="103"/>
      <c r="AK34" s="103"/>
      <c r="AL34" s="103"/>
      <c r="AM34" s="104"/>
      <c r="AN34" s="104"/>
      <c r="AO34" s="104"/>
      <c r="AP34" s="104"/>
      <c r="AQ34" s="104"/>
      <c r="AR34" s="104"/>
      <c r="AS34" s="104"/>
      <c r="AT34" s="104"/>
      <c r="AU34" s="104"/>
      <c r="AV34" s="95" t="s">
        <v>3</v>
      </c>
      <c r="AW34" s="95"/>
      <c r="AX34" s="95"/>
      <c r="AY34" s="95"/>
      <c r="AZ34" s="95"/>
      <c r="BA34" s="95"/>
      <c r="BB34" s="95"/>
      <c r="BC34" s="95"/>
      <c r="BD34" s="96"/>
    </row>
    <row r="35" spans="1:56" ht="33.75" customHeight="1" x14ac:dyDescent="0.2">
      <c r="A35" s="3"/>
      <c r="B35" s="3"/>
      <c r="C35" s="97"/>
      <c r="D35" s="98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100"/>
      <c r="V35" s="101"/>
      <c r="W35" s="101"/>
      <c r="X35" s="101"/>
      <c r="Y35" s="101"/>
      <c r="Z35" s="101"/>
      <c r="AA35" s="101"/>
      <c r="AB35" s="101"/>
      <c r="AC35" s="102"/>
      <c r="AD35" s="103"/>
      <c r="AE35" s="103"/>
      <c r="AF35" s="103"/>
      <c r="AG35" s="103"/>
      <c r="AH35" s="103"/>
      <c r="AI35" s="103"/>
      <c r="AJ35" s="103"/>
      <c r="AK35" s="103"/>
      <c r="AL35" s="103"/>
      <c r="AM35" s="104"/>
      <c r="AN35" s="104"/>
      <c r="AO35" s="104"/>
      <c r="AP35" s="104"/>
      <c r="AQ35" s="104"/>
      <c r="AR35" s="104"/>
      <c r="AS35" s="104"/>
      <c r="AT35" s="104"/>
      <c r="AU35" s="104"/>
      <c r="AV35" s="95" t="s">
        <v>3</v>
      </c>
      <c r="AW35" s="95"/>
      <c r="AX35" s="95"/>
      <c r="AY35" s="95"/>
      <c r="AZ35" s="95"/>
      <c r="BA35" s="95"/>
      <c r="BB35" s="95"/>
      <c r="BC35" s="95"/>
      <c r="BD35" s="96"/>
    </row>
    <row r="36" spans="1:56" ht="33.75" customHeight="1" x14ac:dyDescent="0.2">
      <c r="A36" s="3"/>
      <c r="B36" s="3"/>
      <c r="C36" s="9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100"/>
      <c r="V36" s="101"/>
      <c r="W36" s="101"/>
      <c r="X36" s="101"/>
      <c r="Y36" s="101"/>
      <c r="Z36" s="101"/>
      <c r="AA36" s="101"/>
      <c r="AB36" s="101"/>
      <c r="AC36" s="102"/>
      <c r="AD36" s="103"/>
      <c r="AE36" s="103"/>
      <c r="AF36" s="103"/>
      <c r="AG36" s="103"/>
      <c r="AH36" s="103"/>
      <c r="AI36" s="103"/>
      <c r="AJ36" s="103"/>
      <c r="AK36" s="103"/>
      <c r="AL36" s="103"/>
      <c r="AM36" s="104"/>
      <c r="AN36" s="104"/>
      <c r="AO36" s="104"/>
      <c r="AP36" s="104"/>
      <c r="AQ36" s="104"/>
      <c r="AR36" s="104"/>
      <c r="AS36" s="104"/>
      <c r="AT36" s="104"/>
      <c r="AU36" s="104"/>
      <c r="AV36" s="95" t="s">
        <v>3</v>
      </c>
      <c r="AW36" s="95"/>
      <c r="AX36" s="95"/>
      <c r="AY36" s="95"/>
      <c r="AZ36" s="95"/>
      <c r="BA36" s="95"/>
      <c r="BB36" s="95"/>
      <c r="BC36" s="95"/>
      <c r="BD36" s="96"/>
    </row>
    <row r="37" spans="1:56" ht="33.75" customHeight="1" x14ac:dyDescent="0.2">
      <c r="A37" s="3"/>
      <c r="B37" s="3"/>
      <c r="C37" s="97"/>
      <c r="D37" s="98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100"/>
      <c r="V37" s="101"/>
      <c r="W37" s="101"/>
      <c r="X37" s="101"/>
      <c r="Y37" s="101"/>
      <c r="Z37" s="101"/>
      <c r="AA37" s="101"/>
      <c r="AB37" s="101"/>
      <c r="AC37" s="102"/>
      <c r="AD37" s="103"/>
      <c r="AE37" s="103"/>
      <c r="AF37" s="103"/>
      <c r="AG37" s="103"/>
      <c r="AH37" s="103"/>
      <c r="AI37" s="103"/>
      <c r="AJ37" s="103"/>
      <c r="AK37" s="103"/>
      <c r="AL37" s="103"/>
      <c r="AM37" s="104"/>
      <c r="AN37" s="104"/>
      <c r="AO37" s="104"/>
      <c r="AP37" s="104"/>
      <c r="AQ37" s="104"/>
      <c r="AR37" s="104"/>
      <c r="AS37" s="104"/>
      <c r="AT37" s="104"/>
      <c r="AU37" s="104"/>
      <c r="AV37" s="95" t="s">
        <v>3</v>
      </c>
      <c r="AW37" s="95"/>
      <c r="AX37" s="95"/>
      <c r="AY37" s="95"/>
      <c r="AZ37" s="95"/>
      <c r="BA37" s="95"/>
      <c r="BB37" s="95"/>
      <c r="BC37" s="95"/>
      <c r="BD37" s="96"/>
    </row>
    <row r="38" spans="1:56" ht="33.75" customHeight="1" x14ac:dyDescent="0.2">
      <c r="A38" s="3"/>
      <c r="B38" s="3"/>
      <c r="C38" s="97"/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100"/>
      <c r="V38" s="101"/>
      <c r="W38" s="101"/>
      <c r="X38" s="101"/>
      <c r="Y38" s="101"/>
      <c r="Z38" s="101"/>
      <c r="AA38" s="101"/>
      <c r="AB38" s="101"/>
      <c r="AC38" s="102"/>
      <c r="AD38" s="103"/>
      <c r="AE38" s="103"/>
      <c r="AF38" s="103"/>
      <c r="AG38" s="103"/>
      <c r="AH38" s="103"/>
      <c r="AI38" s="103"/>
      <c r="AJ38" s="103"/>
      <c r="AK38" s="103"/>
      <c r="AL38" s="103"/>
      <c r="AM38" s="104"/>
      <c r="AN38" s="104"/>
      <c r="AO38" s="104"/>
      <c r="AP38" s="104"/>
      <c r="AQ38" s="104"/>
      <c r="AR38" s="104"/>
      <c r="AS38" s="104"/>
      <c r="AT38" s="104"/>
      <c r="AU38" s="104"/>
      <c r="AV38" s="95" t="s">
        <v>3</v>
      </c>
      <c r="AW38" s="95"/>
      <c r="AX38" s="95"/>
      <c r="AY38" s="95"/>
      <c r="AZ38" s="95"/>
      <c r="BA38" s="95"/>
      <c r="BB38" s="95"/>
      <c r="BC38" s="95"/>
      <c r="BD38" s="96"/>
    </row>
    <row r="39" spans="1:56" ht="33.75" customHeight="1" x14ac:dyDescent="0.2">
      <c r="A39" s="3"/>
      <c r="B39" s="3"/>
      <c r="C39" s="97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100"/>
      <c r="V39" s="101"/>
      <c r="W39" s="101"/>
      <c r="X39" s="101"/>
      <c r="Y39" s="101"/>
      <c r="Z39" s="101"/>
      <c r="AA39" s="101"/>
      <c r="AB39" s="101"/>
      <c r="AC39" s="102"/>
      <c r="AD39" s="103"/>
      <c r="AE39" s="103"/>
      <c r="AF39" s="103"/>
      <c r="AG39" s="103"/>
      <c r="AH39" s="103"/>
      <c r="AI39" s="103"/>
      <c r="AJ39" s="103"/>
      <c r="AK39" s="103"/>
      <c r="AL39" s="103"/>
      <c r="AM39" s="104"/>
      <c r="AN39" s="104"/>
      <c r="AO39" s="104"/>
      <c r="AP39" s="104"/>
      <c r="AQ39" s="104"/>
      <c r="AR39" s="104"/>
      <c r="AS39" s="104"/>
      <c r="AT39" s="104"/>
      <c r="AU39" s="104"/>
      <c r="AV39" s="95" t="s">
        <v>3</v>
      </c>
      <c r="AW39" s="95"/>
      <c r="AX39" s="95"/>
      <c r="AY39" s="95"/>
      <c r="AZ39" s="95"/>
      <c r="BA39" s="95"/>
      <c r="BB39" s="95"/>
      <c r="BC39" s="95"/>
      <c r="BD39" s="96"/>
    </row>
    <row r="40" spans="1:56" ht="33.75" customHeight="1" x14ac:dyDescent="0.2">
      <c r="A40" s="3"/>
      <c r="B40" s="3"/>
      <c r="C40" s="97"/>
      <c r="D40" s="98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115"/>
      <c r="V40" s="115"/>
      <c r="W40" s="115"/>
      <c r="X40" s="115"/>
      <c r="Y40" s="115"/>
      <c r="Z40" s="115"/>
      <c r="AA40" s="115"/>
      <c r="AB40" s="115"/>
      <c r="AC40" s="115"/>
      <c r="AD40" s="103"/>
      <c r="AE40" s="103"/>
      <c r="AF40" s="103"/>
      <c r="AG40" s="103"/>
      <c r="AH40" s="103"/>
      <c r="AI40" s="103"/>
      <c r="AJ40" s="103"/>
      <c r="AK40" s="103"/>
      <c r="AL40" s="103"/>
      <c r="AM40" s="104"/>
      <c r="AN40" s="104"/>
      <c r="AO40" s="104"/>
      <c r="AP40" s="104"/>
      <c r="AQ40" s="104"/>
      <c r="AR40" s="104"/>
      <c r="AS40" s="104"/>
      <c r="AT40" s="104"/>
      <c r="AU40" s="104"/>
      <c r="AV40" s="95" t="s">
        <v>3</v>
      </c>
      <c r="AW40" s="95"/>
      <c r="AX40" s="95"/>
      <c r="AY40" s="95"/>
      <c r="AZ40" s="95"/>
      <c r="BA40" s="95"/>
      <c r="BB40" s="95"/>
      <c r="BC40" s="95"/>
      <c r="BD40" s="96"/>
    </row>
    <row r="41" spans="1:56" ht="33.75" customHeight="1" x14ac:dyDescent="0.2">
      <c r="A41" s="3"/>
      <c r="B41" s="3"/>
      <c r="C41" s="132"/>
      <c r="D41" s="133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16"/>
      <c r="V41" s="116"/>
      <c r="W41" s="116"/>
      <c r="X41" s="116"/>
      <c r="Y41" s="116"/>
      <c r="Z41" s="116"/>
      <c r="AA41" s="116"/>
      <c r="AB41" s="116"/>
      <c r="AC41" s="116"/>
      <c r="AD41" s="117"/>
      <c r="AE41" s="117"/>
      <c r="AF41" s="117"/>
      <c r="AG41" s="117"/>
      <c r="AH41" s="117"/>
      <c r="AI41" s="117"/>
      <c r="AJ41" s="117"/>
      <c r="AK41" s="117"/>
      <c r="AL41" s="117"/>
      <c r="AM41" s="126"/>
      <c r="AN41" s="126"/>
      <c r="AO41" s="126"/>
      <c r="AP41" s="126"/>
      <c r="AQ41" s="126"/>
      <c r="AR41" s="126"/>
      <c r="AS41" s="126"/>
      <c r="AT41" s="126"/>
      <c r="AU41" s="126"/>
      <c r="AV41" s="127" t="s">
        <v>3</v>
      </c>
      <c r="AW41" s="127"/>
      <c r="AX41" s="127"/>
      <c r="AY41" s="127"/>
      <c r="AZ41" s="127"/>
      <c r="BA41" s="127"/>
      <c r="BB41" s="127"/>
      <c r="BC41" s="127"/>
      <c r="BD41" s="128"/>
    </row>
    <row r="42" spans="1:56" ht="33.75" customHeight="1" x14ac:dyDescent="0.2">
      <c r="A42" s="3"/>
      <c r="B42" s="3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129" t="s">
        <v>2</v>
      </c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71"/>
      <c r="AM42" s="130"/>
      <c r="AN42" s="131"/>
      <c r="AO42" s="131"/>
      <c r="AP42" s="131"/>
      <c r="AQ42" s="131"/>
      <c r="AR42" s="131"/>
      <c r="AS42" s="131"/>
      <c r="AT42" s="131"/>
      <c r="AU42" s="131"/>
      <c r="AV42" s="6"/>
      <c r="AW42" s="6"/>
      <c r="AX42" s="6"/>
      <c r="AY42" s="6"/>
      <c r="AZ42" s="6"/>
      <c r="BA42" s="6"/>
      <c r="BB42" s="6"/>
      <c r="BC42" s="6"/>
      <c r="BD42" s="6"/>
    </row>
    <row r="43" spans="1:56" ht="22.5" customHeight="1" x14ac:dyDescent="0.2">
      <c r="A43" s="3"/>
      <c r="B43" s="3"/>
    </row>
    <row r="44" spans="1:56" ht="27" customHeight="1" x14ac:dyDescent="0.2">
      <c r="A44" s="3"/>
      <c r="B44" s="3"/>
      <c r="C44" s="118" t="s">
        <v>1</v>
      </c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20"/>
    </row>
    <row r="45" spans="1:56" ht="60.75" customHeight="1" x14ac:dyDescent="0.2">
      <c r="A45" s="3"/>
      <c r="B45" s="3"/>
      <c r="C45" s="121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3"/>
      <c r="AX45" s="124" t="s">
        <v>0</v>
      </c>
      <c r="AY45" s="124"/>
      <c r="AZ45" s="125"/>
      <c r="BA45" s="125"/>
      <c r="BB45" s="125"/>
      <c r="BC45" s="125"/>
      <c r="BD45" s="125"/>
    </row>
    <row r="46" spans="1:56" ht="30" customHeight="1" x14ac:dyDescent="0.2">
      <c r="A46" s="3"/>
      <c r="B46" s="3"/>
      <c r="AI46" s="5"/>
    </row>
    <row r="47" spans="1:56" ht="30" customHeight="1" x14ac:dyDescent="0.2">
      <c r="A47" s="3"/>
      <c r="B47" s="3"/>
      <c r="AI47" s="5"/>
    </row>
    <row r="48" spans="1:56" ht="30" customHeight="1" x14ac:dyDescent="0.2">
      <c r="A48" s="3"/>
      <c r="B48" s="3"/>
      <c r="AJ48" s="5"/>
      <c r="AK48" s="5"/>
      <c r="AT48" s="4"/>
    </row>
    <row r="49" spans="1:49" ht="30" customHeight="1" x14ac:dyDescent="0.2">
      <c r="A49" s="3"/>
      <c r="B49" s="3"/>
      <c r="AJ49" s="5"/>
      <c r="AK49" s="5"/>
      <c r="AL49" s="4"/>
      <c r="AM49" s="4"/>
      <c r="AN49" s="4"/>
      <c r="AO49" s="4"/>
      <c r="AP49" s="4"/>
      <c r="AQ49" s="4"/>
      <c r="AR49" s="4"/>
      <c r="AS49" s="4"/>
      <c r="AT49" s="4"/>
    </row>
    <row r="50" spans="1:49" ht="15" customHeight="1" x14ac:dyDescent="0.2">
      <c r="A50" s="3"/>
      <c r="B50" s="3"/>
      <c r="AM50" s="4"/>
      <c r="AN50" s="4"/>
      <c r="AO50" s="4"/>
      <c r="AP50" s="4"/>
      <c r="AQ50" s="4"/>
      <c r="AR50" s="4"/>
      <c r="AS50" s="4"/>
      <c r="AT50" s="4"/>
      <c r="AW50" s="4"/>
    </row>
    <row r="51" spans="1:49" ht="15" customHeight="1" x14ac:dyDescent="0.2">
      <c r="A51" s="3"/>
      <c r="B51" s="3"/>
      <c r="AM51" s="4"/>
      <c r="AN51" s="4"/>
      <c r="AO51" s="4"/>
      <c r="AP51" s="4"/>
      <c r="AQ51" s="4"/>
      <c r="AR51" s="4"/>
      <c r="AS51" s="4"/>
      <c r="AT51" s="4"/>
      <c r="AW51" s="4"/>
    </row>
    <row r="52" spans="1:49" ht="15" customHeight="1" x14ac:dyDescent="0.2">
      <c r="A52" s="3"/>
      <c r="B52" s="3"/>
    </row>
    <row r="53" spans="1:49" ht="15" customHeight="1" x14ac:dyDescent="0.2">
      <c r="A53" s="3"/>
      <c r="B53" s="3"/>
    </row>
    <row r="54" spans="1:49" ht="15" customHeight="1" x14ac:dyDescent="0.2">
      <c r="A54" s="3"/>
      <c r="B54" s="3"/>
    </row>
    <row r="55" spans="1:49" ht="15" customHeight="1" x14ac:dyDescent="0.2">
      <c r="A55" s="3"/>
      <c r="B55" s="3"/>
    </row>
    <row r="56" spans="1:49" ht="15" customHeight="1" x14ac:dyDescent="0.2"/>
    <row r="57" spans="1:49" ht="15" customHeight="1" x14ac:dyDescent="0.2"/>
  </sheetData>
  <mergeCells count="180">
    <mergeCell ref="C44:AV44"/>
    <mergeCell ref="C45:AV45"/>
    <mergeCell ref="AX45:AY45"/>
    <mergeCell ref="AZ45:BD45"/>
    <mergeCell ref="AM41:AU41"/>
    <mergeCell ref="AV41:BD41"/>
    <mergeCell ref="U42:AL42"/>
    <mergeCell ref="AM42:AU42"/>
    <mergeCell ref="C41:D41"/>
    <mergeCell ref="E41:T41"/>
    <mergeCell ref="AV39:BD39"/>
    <mergeCell ref="C40:D40"/>
    <mergeCell ref="E40:T40"/>
    <mergeCell ref="U40:AC40"/>
    <mergeCell ref="AD40:AL40"/>
    <mergeCell ref="AM40:AU40"/>
    <mergeCell ref="C38:D38"/>
    <mergeCell ref="E38:T38"/>
    <mergeCell ref="U41:AC41"/>
    <mergeCell ref="AD41:AL41"/>
    <mergeCell ref="AD39:AL39"/>
    <mergeCell ref="AM39:AU39"/>
    <mergeCell ref="AV40:BD40"/>
    <mergeCell ref="C39:D39"/>
    <mergeCell ref="E39:T39"/>
    <mergeCell ref="U39:Z39"/>
    <mergeCell ref="AA39:AC39"/>
    <mergeCell ref="AV36:BD36"/>
    <mergeCell ref="C35:D35"/>
    <mergeCell ref="AV34:BD34"/>
    <mergeCell ref="E35:T35"/>
    <mergeCell ref="U38:Z38"/>
    <mergeCell ref="AA38:AC38"/>
    <mergeCell ref="AD38:AL38"/>
    <mergeCell ref="AM38:AU38"/>
    <mergeCell ref="AV38:BD38"/>
    <mergeCell ref="AM37:AU37"/>
    <mergeCell ref="AV37:BD37"/>
    <mergeCell ref="AM35:AU35"/>
    <mergeCell ref="AV35:BD35"/>
    <mergeCell ref="C37:D37"/>
    <mergeCell ref="E37:T37"/>
    <mergeCell ref="U37:Z37"/>
    <mergeCell ref="AA37:AC37"/>
    <mergeCell ref="U35:Z35"/>
    <mergeCell ref="AA35:AC35"/>
    <mergeCell ref="AD37:AL37"/>
    <mergeCell ref="AD33:AL33"/>
    <mergeCell ref="AM33:AU33"/>
    <mergeCell ref="U33:Z33"/>
    <mergeCell ref="AA33:AC33"/>
    <mergeCell ref="AD35:AL35"/>
    <mergeCell ref="C36:D36"/>
    <mergeCell ref="E36:T36"/>
    <mergeCell ref="U36:Z36"/>
    <mergeCell ref="AA36:AC36"/>
    <mergeCell ref="AD36:AL36"/>
    <mergeCell ref="AM36:AU36"/>
    <mergeCell ref="AV32:BD32"/>
    <mergeCell ref="AP31:AT31"/>
    <mergeCell ref="AU31:AV31"/>
    <mergeCell ref="AV33:BD33"/>
    <mergeCell ref="C34:D34"/>
    <mergeCell ref="E34:T34"/>
    <mergeCell ref="U34:Z34"/>
    <mergeCell ref="AA34:AC34"/>
    <mergeCell ref="AD34:AL34"/>
    <mergeCell ref="AM34:AU34"/>
    <mergeCell ref="AI31:AJ31"/>
    <mergeCell ref="AK31:AM31"/>
    <mergeCell ref="AN31:AO31"/>
    <mergeCell ref="BA31:BB31"/>
    <mergeCell ref="BC31:BD31"/>
    <mergeCell ref="C32:D32"/>
    <mergeCell ref="E32:T32"/>
    <mergeCell ref="U32:AC32"/>
    <mergeCell ref="AD32:AL32"/>
    <mergeCell ref="AM32:AU32"/>
    <mergeCell ref="C33:D33"/>
    <mergeCell ref="E33:T33"/>
    <mergeCell ref="Q31:V31"/>
    <mergeCell ref="W31:Z31"/>
    <mergeCell ref="AA31:AC31"/>
    <mergeCell ref="AD31:AE31"/>
    <mergeCell ref="W27:X28"/>
    <mergeCell ref="Y27:AD28"/>
    <mergeCell ref="AW31:AX31"/>
    <mergeCell ref="AY31:AZ31"/>
    <mergeCell ref="AF31:AH31"/>
    <mergeCell ref="AK27:AP28"/>
    <mergeCell ref="AQ27:BD28"/>
    <mergeCell ref="E27:J28"/>
    <mergeCell ref="K27:O28"/>
    <mergeCell ref="P27:Q28"/>
    <mergeCell ref="R27:V28"/>
    <mergeCell ref="AP15:AP17"/>
    <mergeCell ref="AQ15:BD17"/>
    <mergeCell ref="AK24:AK26"/>
    <mergeCell ref="AL24:AO26"/>
    <mergeCell ref="AP24:AP26"/>
    <mergeCell ref="AQ24:BD26"/>
    <mergeCell ref="AL18:AO20"/>
    <mergeCell ref="AP18:AP20"/>
    <mergeCell ref="AQ18:BD20"/>
    <mergeCell ref="AP21:AP23"/>
    <mergeCell ref="D13:G15"/>
    <mergeCell ref="I13:AI15"/>
    <mergeCell ref="AK15:AK17"/>
    <mergeCell ref="AL15:AO17"/>
    <mergeCell ref="I21:AA23"/>
    <mergeCell ref="AK21:AK23"/>
    <mergeCell ref="AL21:AO23"/>
    <mergeCell ref="I16:AI17"/>
    <mergeCell ref="AQ21:BD23"/>
    <mergeCell ref="AN9:AP9"/>
    <mergeCell ref="D18:G20"/>
    <mergeCell ref="I18:AI20"/>
    <mergeCell ref="AK18:AK20"/>
    <mergeCell ref="U11:V11"/>
    <mergeCell ref="AK11:BD11"/>
    <mergeCell ref="AK12:BD14"/>
    <mergeCell ref="AQ9:AS9"/>
    <mergeCell ref="AT9:AV9"/>
    <mergeCell ref="A10:A32"/>
    <mergeCell ref="B10:B28"/>
    <mergeCell ref="E11:F11"/>
    <mergeCell ref="G11:H11"/>
    <mergeCell ref="I11:J11"/>
    <mergeCell ref="K11:L11"/>
    <mergeCell ref="D16:G17"/>
    <mergeCell ref="M11:N11"/>
    <mergeCell ref="AT8:AV8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AK8:AM8"/>
    <mergeCell ref="AN8:AP8"/>
    <mergeCell ref="AQ8:AS8"/>
    <mergeCell ref="O11:P11"/>
    <mergeCell ref="Q11:R11"/>
    <mergeCell ref="S11:T11"/>
    <mergeCell ref="M8:O8"/>
    <mergeCell ref="AH4:AJ4"/>
    <mergeCell ref="AK4:AM4"/>
    <mergeCell ref="AN4:AP4"/>
    <mergeCell ref="AQ4:AS4"/>
    <mergeCell ref="AK5:AM6"/>
    <mergeCell ref="AN5:AP6"/>
    <mergeCell ref="AQ5:AS6"/>
    <mergeCell ref="P8:R8"/>
    <mergeCell ref="S8:U8"/>
    <mergeCell ref="V8:X8"/>
    <mergeCell ref="Y8:AA8"/>
    <mergeCell ref="AB8:AD8"/>
    <mergeCell ref="AH8:AJ8"/>
    <mergeCell ref="AE8:AG8"/>
    <mergeCell ref="AB5:AD6"/>
    <mergeCell ref="AE5:AG6"/>
    <mergeCell ref="AH5:AJ6"/>
    <mergeCell ref="U1:AL1"/>
    <mergeCell ref="D2:AO2"/>
    <mergeCell ref="AB4:AD4"/>
    <mergeCell ref="AE4:AG4"/>
    <mergeCell ref="Y5:AA6"/>
    <mergeCell ref="A4:B5"/>
    <mergeCell ref="K4:N6"/>
    <mergeCell ref="P4:R4"/>
    <mergeCell ref="S4:U4"/>
    <mergeCell ref="V4:X4"/>
    <mergeCell ref="Y4:AA4"/>
    <mergeCell ref="O5:O6"/>
    <mergeCell ref="P5:R6"/>
    <mergeCell ref="S5:U6"/>
    <mergeCell ref="V5:X6"/>
  </mergeCells>
  <phoneticPr fontId="3"/>
  <conditionalFormatting sqref="U33:AU41">
    <cfRule type="cellIs" dxfId="0" priority="1" stopIfTrue="1" operator="equal">
      <formula>0</formula>
    </cfRule>
  </conditionalFormatting>
  <pageMargins left="0.51181102362204722" right="0.51181102362204722" top="0.9055118110236221" bottom="0.78740157480314965" header="0.51181102362204722" footer="0.51181102362204722"/>
  <pageSetup paperSize="9" scale="8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7T-2FGSK-PC-01</dc:creator>
  <cp:lastModifiedBy>同窓会</cp:lastModifiedBy>
  <cp:lastPrinted>2012-12-07T00:33:08Z</cp:lastPrinted>
  <dcterms:created xsi:type="dcterms:W3CDTF">2012-02-10T00:02:04Z</dcterms:created>
  <dcterms:modified xsi:type="dcterms:W3CDTF">2021-10-08T00:39:08Z</dcterms:modified>
</cp:coreProperties>
</file>